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Revised" sheetId="2" r:id="rId1"/>
  </sheets>
  <calcPr calcId="124519"/>
</workbook>
</file>

<file path=xl/calcChain.xml><?xml version="1.0" encoding="utf-8"?>
<calcChain xmlns="http://schemas.openxmlformats.org/spreadsheetml/2006/main">
  <c r="D35" i="2"/>
  <c r="E35"/>
  <c r="F35"/>
  <c r="G35"/>
  <c r="H35"/>
  <c r="I35"/>
  <c r="J35"/>
  <c r="K35"/>
  <c r="L35"/>
  <c r="M35"/>
  <c r="N35"/>
  <c r="C35"/>
  <c r="C16"/>
  <c r="D16"/>
  <c r="E16"/>
  <c r="F16"/>
  <c r="N16" s="1"/>
  <c r="G16"/>
  <c r="H16"/>
  <c r="I16"/>
  <c r="J16"/>
  <c r="K16"/>
  <c r="L16"/>
  <c r="M5"/>
  <c r="N5"/>
  <c r="M6"/>
  <c r="N6"/>
  <c r="M7"/>
  <c r="N7"/>
  <c r="M8"/>
  <c r="N8"/>
  <c r="M9"/>
  <c r="N9"/>
  <c r="M10"/>
  <c r="N10"/>
  <c r="M11"/>
  <c r="N11"/>
  <c r="M12"/>
  <c r="N12"/>
  <c r="M13"/>
  <c r="N13"/>
  <c r="M14"/>
  <c r="N14"/>
  <c r="M15"/>
  <c r="N15"/>
  <c r="M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N4"/>
  <c r="M4"/>
</calcChain>
</file>

<file path=xl/sharedStrings.xml><?xml version="1.0" encoding="utf-8"?>
<sst xmlns="http://schemas.openxmlformats.org/spreadsheetml/2006/main" count="53" uniqueCount="50">
  <si>
    <t>(Rs. In Lakhs)</t>
  </si>
  <si>
    <t>Sl No.</t>
  </si>
  <si>
    <t>Bank Name</t>
  </si>
  <si>
    <t>Agri NPS No</t>
  </si>
  <si>
    <t>Agri NPS Amt</t>
  </si>
  <si>
    <t>Education NPS No</t>
  </si>
  <si>
    <t>Education NPS Amt</t>
  </si>
  <si>
    <t>Housing NPS No</t>
  </si>
  <si>
    <t>Housing NPS Amt</t>
  </si>
  <si>
    <t>Personal Loan No</t>
  </si>
  <si>
    <t>Personal Loan Amt</t>
  </si>
  <si>
    <t>Other NPS No</t>
  </si>
  <si>
    <t>Other NPS Amt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</si>
  <si>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</si>
  <si>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</si>
  <si>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</si>
  <si>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</si>
  <si>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</si>
  <si>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</si>
  <si>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</si>
  <si>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</si>
  <si>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</si>
  <si>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</si>
  <si>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</si>
  <si>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</si>
  <si>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</si>
  <si>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</si>
  <si>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</si>
  <si>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</si>
  <si>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</si>
  <si>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</si>
  <si>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</si>
  <si>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</si>
  <si>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</si>
  <si>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</si>
  <si>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</si>
  <si>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</si>
  <si>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</si>
  <si>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</si>
  <si>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</si>
  <si>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</si>
  <si>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</t>
  </si>
  <si>
    <t>AGVB</t>
  </si>
  <si>
    <t>RRB</t>
  </si>
  <si>
    <t>AACB</t>
  </si>
  <si>
    <t>Grand</t>
  </si>
  <si>
    <t>Bankwise Progress under Non Priority Sector (NPS) OUTSTANDING at the end of current quarter Report of Assam in the FY-2020-2021 as on date 30-06-2020</t>
  </si>
  <si>
    <t>Tot NPS O/S No.</t>
  </si>
  <si>
    <t>Tot NPS O/S Amt</t>
  </si>
  <si>
    <t>Co-op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</si>
</sst>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5"/>
  <sheetViews>
    <sheetView tabSelected="1" workbookViewId="0">
      <selection activeCell="P11" sqref="P11"/>
    </sheetView>
  </sheetViews>
  <sheetFormatPr defaultColWidth="8.88671875" defaultRowHeight="14.4"/>
  <cols>
    <col min="1" max="1" width="6.44140625" style="6" bestFit="1" customWidth="1"/>
    <col min="2" max="2" width="8.5546875" style="7" bestFit="1" customWidth="1"/>
    <col min="3" max="3" width="6.6640625" style="1" bestFit="1" customWidth="1"/>
    <col min="4" max="6" width="7.5546875" style="1" bestFit="1" customWidth="1"/>
    <col min="7" max="7" width="6.33203125" style="1" bestFit="1" customWidth="1"/>
    <col min="8" max="8" width="11.5546875" style="1" bestFit="1" customWidth="1"/>
    <col min="9" max="9" width="7.5546875" style="1" bestFit="1" customWidth="1"/>
    <col min="10" max="11" width="8.5546875" style="1" bestFit="1" customWidth="1"/>
    <col min="12" max="12" width="11.5546875" style="1" bestFit="1" customWidth="1"/>
    <col min="13" max="13" width="8.5546875" style="1" bestFit="1" customWidth="1"/>
    <col min="14" max="14" width="10.5546875" style="1" bestFit="1" customWidth="1"/>
    <col min="15" max="16384" width="8.88671875" style="1"/>
  </cols>
  <sheetData>
    <row r="1" spans="1:14" ht="45" customHeight="1">
      <c r="A1" s="18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4.4" customHeight="1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1:14" s="9" customFormat="1" ht="39" customHeight="1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47</v>
      </c>
      <c r="N3" s="8" t="s">
        <v>48</v>
      </c>
    </row>
    <row r="4" spans="1:14">
      <c r="A4" s="2">
        <v>1</v>
      </c>
      <c r="B4" s="3" t="s">
        <v>13</v>
      </c>
      <c r="C4" s="4">
        <v>0</v>
      </c>
      <c r="D4" s="4">
        <v>0</v>
      </c>
      <c r="E4" s="4">
        <v>0</v>
      </c>
      <c r="F4" s="4">
        <v>0</v>
      </c>
      <c r="G4" s="4">
        <v>132</v>
      </c>
      <c r="H4" s="4">
        <v>6554.38</v>
      </c>
      <c r="I4" s="4">
        <v>1679</v>
      </c>
      <c r="J4" s="4">
        <v>2878.98</v>
      </c>
      <c r="K4" s="4">
        <v>6762</v>
      </c>
      <c r="L4" s="17">
        <v>33708.74</v>
      </c>
      <c r="M4" s="10">
        <f>C4+E4+G4+I4+K4</f>
        <v>8573</v>
      </c>
      <c r="N4" s="13">
        <f>D4+F4+H4+J4+L4</f>
        <v>43142.1</v>
      </c>
    </row>
    <row r="5" spans="1:14">
      <c r="A5" s="2">
        <v>2</v>
      </c>
      <c r="B5" s="3" t="s">
        <v>14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7638</v>
      </c>
      <c r="L5" s="17">
        <v>37670</v>
      </c>
      <c r="M5" s="10">
        <f t="shared" ref="M5:M34" si="0">C5+E5+G5+I5+K5</f>
        <v>7638</v>
      </c>
      <c r="N5" s="13">
        <f t="shared" ref="N5:N34" si="1">D5+F5+H5+J5+L5</f>
        <v>37670</v>
      </c>
    </row>
    <row r="6" spans="1:14">
      <c r="A6" s="2">
        <v>3</v>
      </c>
      <c r="B6" s="3" t="s">
        <v>15</v>
      </c>
      <c r="C6" s="4">
        <v>13</v>
      </c>
      <c r="D6" s="4">
        <v>6.04</v>
      </c>
      <c r="E6" s="4">
        <v>3</v>
      </c>
      <c r="F6" s="4">
        <v>30.92</v>
      </c>
      <c r="G6" s="4">
        <v>44</v>
      </c>
      <c r="H6" s="4">
        <v>1502.79</v>
      </c>
      <c r="I6" s="4">
        <v>48</v>
      </c>
      <c r="J6" s="4">
        <v>95.95</v>
      </c>
      <c r="K6" s="4">
        <v>220</v>
      </c>
      <c r="L6" s="17">
        <v>1024.54</v>
      </c>
      <c r="M6" s="10">
        <f t="shared" si="0"/>
        <v>328</v>
      </c>
      <c r="N6" s="13">
        <f t="shared" si="1"/>
        <v>2660.24</v>
      </c>
    </row>
    <row r="7" spans="1:14">
      <c r="A7" s="2">
        <v>4</v>
      </c>
      <c r="B7" s="3" t="s">
        <v>16</v>
      </c>
      <c r="C7" s="4">
        <v>4</v>
      </c>
      <c r="D7" s="4">
        <v>4.4800000000000004</v>
      </c>
      <c r="E7" s="4">
        <v>30</v>
      </c>
      <c r="F7" s="4">
        <v>391.21</v>
      </c>
      <c r="G7" s="4">
        <v>606</v>
      </c>
      <c r="H7" s="4">
        <v>11899.779999999999</v>
      </c>
      <c r="I7" s="4">
        <v>5767</v>
      </c>
      <c r="J7" s="4">
        <v>22098.13</v>
      </c>
      <c r="K7" s="4">
        <v>6080</v>
      </c>
      <c r="L7" s="17">
        <v>17249.47</v>
      </c>
      <c r="M7" s="10">
        <f t="shared" si="0"/>
        <v>12487</v>
      </c>
      <c r="N7" s="13">
        <f t="shared" si="1"/>
        <v>51643.07</v>
      </c>
    </row>
    <row r="8" spans="1:14">
      <c r="A8" s="2">
        <v>5</v>
      </c>
      <c r="B8" s="3" t="s">
        <v>17</v>
      </c>
      <c r="C8" s="4">
        <v>0</v>
      </c>
      <c r="D8" s="4">
        <v>0</v>
      </c>
      <c r="E8" s="4">
        <v>17</v>
      </c>
      <c r="F8" s="4">
        <v>148.18</v>
      </c>
      <c r="G8" s="4">
        <v>93</v>
      </c>
      <c r="H8" s="4">
        <v>3741.54</v>
      </c>
      <c r="I8" s="4">
        <v>7589</v>
      </c>
      <c r="J8" s="4">
        <v>10906.74</v>
      </c>
      <c r="K8" s="4">
        <v>6391</v>
      </c>
      <c r="L8" s="17">
        <v>18064.96</v>
      </c>
      <c r="M8" s="10">
        <f t="shared" si="0"/>
        <v>14090</v>
      </c>
      <c r="N8" s="13">
        <f t="shared" si="1"/>
        <v>32861.42</v>
      </c>
    </row>
    <row r="9" spans="1:14">
      <c r="A9" s="2">
        <v>6</v>
      </c>
      <c r="B9" s="3" t="s">
        <v>18</v>
      </c>
      <c r="C9" s="4">
        <v>0</v>
      </c>
      <c r="D9" s="4">
        <v>0</v>
      </c>
      <c r="E9" s="4">
        <v>13</v>
      </c>
      <c r="F9" s="4">
        <v>62.730000000000004</v>
      </c>
      <c r="G9" s="4">
        <v>350</v>
      </c>
      <c r="H9" s="4">
        <v>5414.58</v>
      </c>
      <c r="I9" s="4">
        <v>250</v>
      </c>
      <c r="J9" s="4">
        <v>411.64</v>
      </c>
      <c r="K9" s="4">
        <v>6890</v>
      </c>
      <c r="L9" s="17">
        <v>54501.990000000005</v>
      </c>
      <c r="M9" s="10">
        <f t="shared" si="0"/>
        <v>7503</v>
      </c>
      <c r="N9" s="13">
        <f t="shared" si="1"/>
        <v>60390.94</v>
      </c>
    </row>
    <row r="10" spans="1:14">
      <c r="A10" s="2">
        <v>7</v>
      </c>
      <c r="B10" s="3" t="s">
        <v>19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4076</v>
      </c>
      <c r="L10" s="17">
        <v>45488.17</v>
      </c>
      <c r="M10" s="10">
        <f t="shared" si="0"/>
        <v>4076</v>
      </c>
      <c r="N10" s="13">
        <f t="shared" si="1"/>
        <v>45488.17</v>
      </c>
    </row>
    <row r="11" spans="1:14">
      <c r="A11" s="2">
        <v>8</v>
      </c>
      <c r="B11" s="3" t="s">
        <v>20</v>
      </c>
      <c r="C11" s="4">
        <v>0</v>
      </c>
      <c r="D11" s="4">
        <v>0</v>
      </c>
      <c r="E11" s="4">
        <v>102</v>
      </c>
      <c r="F11" s="4">
        <v>2135.17</v>
      </c>
      <c r="G11" s="4">
        <v>1999</v>
      </c>
      <c r="H11" s="4">
        <v>40722.160000000003</v>
      </c>
      <c r="I11" s="4">
        <v>12112</v>
      </c>
      <c r="J11" s="4">
        <v>31042.14</v>
      </c>
      <c r="K11" s="4">
        <v>523</v>
      </c>
      <c r="L11" s="17">
        <v>1605.46</v>
      </c>
      <c r="M11" s="10">
        <f t="shared" si="0"/>
        <v>14736</v>
      </c>
      <c r="N11" s="13">
        <f t="shared" si="1"/>
        <v>75504.930000000008</v>
      </c>
    </row>
    <row r="12" spans="1:14">
      <c r="A12" s="2">
        <v>9</v>
      </c>
      <c r="B12" s="3" t="s">
        <v>21</v>
      </c>
      <c r="C12" s="4">
        <v>0</v>
      </c>
      <c r="D12" s="4">
        <v>0</v>
      </c>
      <c r="E12" s="4">
        <v>1</v>
      </c>
      <c r="F12" s="4">
        <v>12.75</v>
      </c>
      <c r="G12" s="4">
        <v>36</v>
      </c>
      <c r="H12" s="4">
        <v>916.43</v>
      </c>
      <c r="I12" s="4">
        <v>93</v>
      </c>
      <c r="J12" s="4">
        <v>178.13</v>
      </c>
      <c r="K12" s="4">
        <v>890</v>
      </c>
      <c r="L12" s="17">
        <v>3219.05</v>
      </c>
      <c r="M12" s="10">
        <f t="shared" si="0"/>
        <v>1020</v>
      </c>
      <c r="N12" s="13">
        <f t="shared" si="1"/>
        <v>4326.3600000000006</v>
      </c>
    </row>
    <row r="13" spans="1:14">
      <c r="A13" s="2">
        <v>10</v>
      </c>
      <c r="B13" s="3" t="s">
        <v>22</v>
      </c>
      <c r="C13" s="4">
        <v>460</v>
      </c>
      <c r="D13" s="4">
        <v>8057.72</v>
      </c>
      <c r="E13" s="4">
        <v>0</v>
      </c>
      <c r="F13" s="4">
        <v>0</v>
      </c>
      <c r="G13" s="4">
        <v>4176</v>
      </c>
      <c r="H13" s="17">
        <v>122383.70766589964</v>
      </c>
      <c r="I13" s="4">
        <v>5817</v>
      </c>
      <c r="J13" s="4">
        <v>13221.11</v>
      </c>
      <c r="K13" s="4">
        <v>0</v>
      </c>
      <c r="L13" s="17">
        <v>0</v>
      </c>
      <c r="M13" s="10">
        <f t="shared" si="0"/>
        <v>10453</v>
      </c>
      <c r="N13" s="13">
        <f t="shared" si="1"/>
        <v>143662.53766589964</v>
      </c>
    </row>
    <row r="14" spans="1:14">
      <c r="A14" s="2">
        <v>11</v>
      </c>
      <c r="B14" s="3" t="s">
        <v>23</v>
      </c>
      <c r="C14" s="4">
        <v>0</v>
      </c>
      <c r="D14" s="4">
        <v>0</v>
      </c>
      <c r="E14" s="4">
        <v>3</v>
      </c>
      <c r="F14" s="4">
        <v>67.53</v>
      </c>
      <c r="G14" s="4">
        <v>3564</v>
      </c>
      <c r="H14" s="4">
        <v>29054.36</v>
      </c>
      <c r="I14" s="4">
        <v>4102</v>
      </c>
      <c r="J14" s="4">
        <v>4314.67</v>
      </c>
      <c r="K14" s="4">
        <v>292</v>
      </c>
      <c r="L14" s="17">
        <v>2861.14</v>
      </c>
      <c r="M14" s="10">
        <f t="shared" si="0"/>
        <v>7961</v>
      </c>
      <c r="N14" s="13">
        <f t="shared" si="1"/>
        <v>36297.699999999997</v>
      </c>
    </row>
    <row r="15" spans="1:14">
      <c r="A15" s="2">
        <v>12</v>
      </c>
      <c r="B15" s="3" t="s">
        <v>24</v>
      </c>
      <c r="C15" s="4">
        <v>0</v>
      </c>
      <c r="D15" s="4">
        <v>0</v>
      </c>
      <c r="E15" s="4">
        <v>62</v>
      </c>
      <c r="F15" s="4">
        <v>454.83</v>
      </c>
      <c r="G15" s="4">
        <v>160</v>
      </c>
      <c r="H15" s="4">
        <v>2702.2599999999998</v>
      </c>
      <c r="I15" s="4">
        <v>1253</v>
      </c>
      <c r="J15" s="4">
        <v>2934.39</v>
      </c>
      <c r="K15" s="4">
        <v>7493</v>
      </c>
      <c r="L15" s="17">
        <v>24415.149999999998</v>
      </c>
      <c r="M15" s="10">
        <f t="shared" si="0"/>
        <v>8968</v>
      </c>
      <c r="N15" s="13">
        <f t="shared" si="1"/>
        <v>30506.629999999997</v>
      </c>
    </row>
    <row r="16" spans="1:14" s="7" customFormat="1">
      <c r="A16" s="5" t="s">
        <v>25</v>
      </c>
      <c r="B16" s="3" t="s">
        <v>26</v>
      </c>
      <c r="C16" s="3">
        <f t="shared" ref="C16:L16" si="2">SUM(C4:C15)</f>
        <v>477</v>
      </c>
      <c r="D16" s="3">
        <f t="shared" si="2"/>
        <v>8068.2400000000007</v>
      </c>
      <c r="E16" s="3">
        <f t="shared" si="2"/>
        <v>231</v>
      </c>
      <c r="F16" s="3">
        <f t="shared" si="2"/>
        <v>3303.32</v>
      </c>
      <c r="G16" s="3">
        <f t="shared" si="2"/>
        <v>11160</v>
      </c>
      <c r="H16" s="3">
        <f t="shared" si="2"/>
        <v>224891.98766589962</v>
      </c>
      <c r="I16" s="3">
        <f t="shared" si="2"/>
        <v>38710</v>
      </c>
      <c r="J16" s="3">
        <f t="shared" si="2"/>
        <v>88081.88</v>
      </c>
      <c r="K16" s="3">
        <f t="shared" si="2"/>
        <v>47255</v>
      </c>
      <c r="L16" s="15">
        <f t="shared" si="2"/>
        <v>239808.66999999998</v>
      </c>
      <c r="M16" s="11">
        <f t="shared" si="0"/>
        <v>97833</v>
      </c>
      <c r="N16" s="12">
        <f t="shared" si="1"/>
        <v>564154.09766589967</v>
      </c>
    </row>
    <row r="17" spans="1:14">
      <c r="A17" s="2">
        <v>1</v>
      </c>
      <c r="B17" s="3" t="s">
        <v>27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50046</v>
      </c>
      <c r="L17" s="17">
        <v>253007.35</v>
      </c>
      <c r="M17" s="10">
        <f t="shared" si="0"/>
        <v>50046</v>
      </c>
      <c r="N17" s="13">
        <f t="shared" si="1"/>
        <v>253007.35</v>
      </c>
    </row>
    <row r="18" spans="1:14">
      <c r="A18" s="2">
        <v>2</v>
      </c>
      <c r="B18" s="3" t="s">
        <v>28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55981</v>
      </c>
      <c r="L18" s="17">
        <v>7592.14</v>
      </c>
      <c r="M18" s="10">
        <f t="shared" si="0"/>
        <v>55981</v>
      </c>
      <c r="N18" s="13">
        <f t="shared" si="1"/>
        <v>7592.14</v>
      </c>
    </row>
    <row r="19" spans="1:14">
      <c r="A19" s="2">
        <v>3</v>
      </c>
      <c r="B19" s="3" t="s">
        <v>29</v>
      </c>
      <c r="C19" s="4">
        <v>0</v>
      </c>
      <c r="D19" s="4">
        <v>0</v>
      </c>
      <c r="E19" s="4">
        <v>8</v>
      </c>
      <c r="F19" s="4">
        <v>113.59</v>
      </c>
      <c r="G19" s="4">
        <v>172</v>
      </c>
      <c r="H19" s="4">
        <v>2711.86</v>
      </c>
      <c r="I19" s="4">
        <v>473</v>
      </c>
      <c r="J19" s="4">
        <v>792.7</v>
      </c>
      <c r="K19" s="4">
        <v>4865</v>
      </c>
      <c r="L19" s="17">
        <v>23392.92</v>
      </c>
      <c r="M19" s="10">
        <f t="shared" si="0"/>
        <v>5518</v>
      </c>
      <c r="N19" s="13">
        <f t="shared" si="1"/>
        <v>27011.07</v>
      </c>
    </row>
    <row r="20" spans="1:14">
      <c r="A20" s="2">
        <v>4</v>
      </c>
      <c r="B20" s="3" t="s">
        <v>30</v>
      </c>
      <c r="C20" s="4">
        <v>0</v>
      </c>
      <c r="D20" s="4">
        <v>0</v>
      </c>
      <c r="E20" s="4">
        <v>2</v>
      </c>
      <c r="F20" s="4">
        <v>13.52</v>
      </c>
      <c r="G20" s="4">
        <v>393</v>
      </c>
      <c r="H20" s="4">
        <v>5066.8500000000004</v>
      </c>
      <c r="I20" s="4">
        <v>34561</v>
      </c>
      <c r="J20" s="4">
        <v>95773.36</v>
      </c>
      <c r="K20" s="4">
        <v>226480</v>
      </c>
      <c r="L20" s="17">
        <v>267275.67</v>
      </c>
      <c r="M20" s="10">
        <f t="shared" si="0"/>
        <v>261436</v>
      </c>
      <c r="N20" s="13">
        <f t="shared" si="1"/>
        <v>368129.39999999997</v>
      </c>
    </row>
    <row r="21" spans="1:14">
      <c r="A21" s="2">
        <v>5</v>
      </c>
      <c r="B21" s="3" t="s">
        <v>31</v>
      </c>
      <c r="C21" s="4">
        <v>0</v>
      </c>
      <c r="D21" s="4">
        <v>0</v>
      </c>
      <c r="E21" s="4">
        <v>0</v>
      </c>
      <c r="F21" s="4">
        <v>0</v>
      </c>
      <c r="G21" s="4">
        <v>1516</v>
      </c>
      <c r="H21" s="4">
        <v>34497.620000000003</v>
      </c>
      <c r="I21" s="4">
        <v>0</v>
      </c>
      <c r="J21" s="4">
        <v>0</v>
      </c>
      <c r="K21" s="4">
        <v>48394</v>
      </c>
      <c r="L21" s="17">
        <v>113004.44</v>
      </c>
      <c r="M21" s="10">
        <f t="shared" si="0"/>
        <v>49910</v>
      </c>
      <c r="N21" s="13">
        <f t="shared" si="1"/>
        <v>147502.06</v>
      </c>
    </row>
    <row r="22" spans="1:14">
      <c r="A22" s="2">
        <v>6</v>
      </c>
      <c r="B22" s="3" t="s">
        <v>32</v>
      </c>
      <c r="C22" s="4">
        <v>0</v>
      </c>
      <c r="D22" s="4">
        <v>0</v>
      </c>
      <c r="E22" s="4">
        <v>2</v>
      </c>
      <c r="F22" s="4">
        <v>31.14</v>
      </c>
      <c r="G22" s="4">
        <v>263</v>
      </c>
      <c r="H22" s="4">
        <v>8044.47</v>
      </c>
      <c r="I22" s="4">
        <v>1693</v>
      </c>
      <c r="J22" s="4">
        <v>3704.19</v>
      </c>
      <c r="K22" s="4">
        <v>247</v>
      </c>
      <c r="L22" s="17">
        <v>7510.21</v>
      </c>
      <c r="M22" s="10">
        <f t="shared" si="0"/>
        <v>2205</v>
      </c>
      <c r="N22" s="13">
        <f t="shared" si="1"/>
        <v>19290.010000000002</v>
      </c>
    </row>
    <row r="23" spans="1:14">
      <c r="A23" s="2">
        <v>7</v>
      </c>
      <c r="B23" s="3" t="s">
        <v>33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54220</v>
      </c>
      <c r="L23" s="17">
        <v>65492.05</v>
      </c>
      <c r="M23" s="10">
        <f t="shared" si="0"/>
        <v>54220</v>
      </c>
      <c r="N23" s="13">
        <f t="shared" si="1"/>
        <v>65492.05</v>
      </c>
    </row>
    <row r="24" spans="1:14">
      <c r="A24" s="2">
        <v>8</v>
      </c>
      <c r="B24" s="3" t="s">
        <v>34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1291</v>
      </c>
      <c r="L24" s="17">
        <v>395.37</v>
      </c>
      <c r="M24" s="10">
        <f t="shared" si="0"/>
        <v>1291</v>
      </c>
      <c r="N24" s="13">
        <f t="shared" si="1"/>
        <v>395.37</v>
      </c>
    </row>
    <row r="25" spans="1:14">
      <c r="A25" s="2">
        <v>9</v>
      </c>
      <c r="B25" s="3" t="s">
        <v>35</v>
      </c>
      <c r="C25" s="4">
        <v>0</v>
      </c>
      <c r="D25" s="4">
        <v>0</v>
      </c>
      <c r="E25" s="4">
        <v>0</v>
      </c>
      <c r="F25" s="4">
        <v>0</v>
      </c>
      <c r="G25" s="4">
        <v>41</v>
      </c>
      <c r="H25" s="4">
        <v>1916.35</v>
      </c>
      <c r="I25" s="4">
        <v>50</v>
      </c>
      <c r="J25" s="4">
        <v>291.04000000000002</v>
      </c>
      <c r="K25" s="4">
        <v>158</v>
      </c>
      <c r="L25" s="17">
        <v>4997.2299999999996</v>
      </c>
      <c r="M25" s="10">
        <f t="shared" si="0"/>
        <v>249</v>
      </c>
      <c r="N25" s="13">
        <f t="shared" si="1"/>
        <v>7204.619999999999</v>
      </c>
    </row>
    <row r="26" spans="1:14">
      <c r="A26" s="2">
        <v>10</v>
      </c>
      <c r="B26" s="3" t="s">
        <v>36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17">
        <v>0</v>
      </c>
      <c r="M26" s="10">
        <f t="shared" si="0"/>
        <v>0</v>
      </c>
      <c r="N26" s="13">
        <f t="shared" si="1"/>
        <v>0</v>
      </c>
    </row>
    <row r="27" spans="1:14">
      <c r="A27" s="2">
        <v>11</v>
      </c>
      <c r="B27" s="3" t="s">
        <v>37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296</v>
      </c>
      <c r="L27" s="17">
        <v>1304.8800000000001</v>
      </c>
      <c r="M27" s="10">
        <f t="shared" si="0"/>
        <v>296</v>
      </c>
      <c r="N27" s="13">
        <f t="shared" si="1"/>
        <v>1304.8800000000001</v>
      </c>
    </row>
    <row r="28" spans="1:14">
      <c r="A28" s="2">
        <v>12</v>
      </c>
      <c r="B28" s="3" t="s">
        <v>38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48</v>
      </c>
      <c r="J28" s="4">
        <v>116.55</v>
      </c>
      <c r="K28" s="4">
        <v>194</v>
      </c>
      <c r="L28" s="17">
        <v>1418.86</v>
      </c>
      <c r="M28" s="10">
        <f t="shared" si="0"/>
        <v>242</v>
      </c>
      <c r="N28" s="13">
        <f t="shared" si="1"/>
        <v>1535.4099999999999</v>
      </c>
    </row>
    <row r="29" spans="1:14">
      <c r="A29" s="2">
        <v>13</v>
      </c>
      <c r="B29" s="3" t="s">
        <v>39</v>
      </c>
      <c r="C29" s="4">
        <v>7</v>
      </c>
      <c r="D29" s="4">
        <v>0.24</v>
      </c>
      <c r="E29" s="4">
        <v>0</v>
      </c>
      <c r="F29" s="4">
        <v>0</v>
      </c>
      <c r="G29" s="4">
        <v>1</v>
      </c>
      <c r="H29" s="4">
        <v>23.86</v>
      </c>
      <c r="I29" s="4">
        <v>14</v>
      </c>
      <c r="J29" s="4">
        <v>3</v>
      </c>
      <c r="K29" s="4">
        <v>1599</v>
      </c>
      <c r="L29" s="17">
        <v>538.70000000000005</v>
      </c>
      <c r="M29" s="10">
        <f t="shared" si="0"/>
        <v>1621</v>
      </c>
      <c r="N29" s="13">
        <f t="shared" si="1"/>
        <v>565.80000000000007</v>
      </c>
    </row>
    <row r="30" spans="1:14">
      <c r="A30" s="2">
        <v>14</v>
      </c>
      <c r="B30" s="3" t="s">
        <v>40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647</v>
      </c>
      <c r="J30" s="4">
        <v>2752.96</v>
      </c>
      <c r="K30" s="4">
        <v>1772</v>
      </c>
      <c r="L30" s="17">
        <v>15985.98</v>
      </c>
      <c r="M30" s="10">
        <f t="shared" si="0"/>
        <v>2419</v>
      </c>
      <c r="N30" s="13">
        <f t="shared" si="1"/>
        <v>18738.939999999999</v>
      </c>
    </row>
    <row r="31" spans="1:14" s="7" customFormat="1">
      <c r="A31" s="5" t="s">
        <v>41</v>
      </c>
      <c r="B31" s="3" t="s">
        <v>26</v>
      </c>
      <c r="C31" s="3">
        <v>7</v>
      </c>
      <c r="D31" s="3">
        <v>0.24</v>
      </c>
      <c r="E31" s="3">
        <v>12</v>
      </c>
      <c r="F31" s="3">
        <v>158.25</v>
      </c>
      <c r="G31" s="3">
        <v>2386</v>
      </c>
      <c r="H31" s="3">
        <v>52261.01</v>
      </c>
      <c r="I31" s="3">
        <v>37486</v>
      </c>
      <c r="J31" s="3">
        <v>103433.8</v>
      </c>
      <c r="K31" s="3">
        <v>445543</v>
      </c>
      <c r="L31" s="15">
        <v>761915.8</v>
      </c>
      <c r="M31" s="11">
        <f t="shared" si="0"/>
        <v>485434</v>
      </c>
      <c r="N31" s="12">
        <f t="shared" si="1"/>
        <v>917769.10000000009</v>
      </c>
    </row>
    <row r="32" spans="1:14">
      <c r="A32" s="2">
        <v>1</v>
      </c>
      <c r="B32" s="3" t="s">
        <v>42</v>
      </c>
      <c r="C32" s="4">
        <v>0</v>
      </c>
      <c r="D32" s="4">
        <v>0</v>
      </c>
      <c r="E32" s="4">
        <v>0</v>
      </c>
      <c r="F32" s="4">
        <v>0</v>
      </c>
      <c r="G32" s="4">
        <v>19</v>
      </c>
      <c r="H32" s="4">
        <v>581.02</v>
      </c>
      <c r="I32" s="4">
        <v>10491</v>
      </c>
      <c r="J32" s="4">
        <v>21027.84</v>
      </c>
      <c r="K32" s="4">
        <v>15436</v>
      </c>
      <c r="L32" s="17">
        <v>32226.75</v>
      </c>
      <c r="M32" s="10">
        <f t="shared" si="0"/>
        <v>25946</v>
      </c>
      <c r="N32" s="13">
        <f t="shared" si="1"/>
        <v>53835.61</v>
      </c>
    </row>
    <row r="33" spans="1:14" s="7" customFormat="1">
      <c r="A33" s="5" t="s">
        <v>43</v>
      </c>
      <c r="B33" s="3" t="s">
        <v>26</v>
      </c>
      <c r="C33" s="3">
        <v>0</v>
      </c>
      <c r="D33" s="3">
        <v>0</v>
      </c>
      <c r="E33" s="3">
        <v>0</v>
      </c>
      <c r="F33" s="3">
        <v>0</v>
      </c>
      <c r="G33" s="3">
        <v>19</v>
      </c>
      <c r="H33" s="3">
        <v>581.02</v>
      </c>
      <c r="I33" s="3">
        <v>10491</v>
      </c>
      <c r="J33" s="3">
        <v>21027.84</v>
      </c>
      <c r="K33" s="3">
        <v>15436</v>
      </c>
      <c r="L33" s="15">
        <v>32226.75</v>
      </c>
      <c r="M33" s="11">
        <f t="shared" si="0"/>
        <v>25946</v>
      </c>
      <c r="N33" s="12">
        <f t="shared" si="1"/>
        <v>53835.61</v>
      </c>
    </row>
    <row r="34" spans="1:14" s="7" customFormat="1">
      <c r="A34" s="5" t="s">
        <v>49</v>
      </c>
      <c r="B34" s="3" t="s">
        <v>44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2042</v>
      </c>
      <c r="J34" s="3">
        <v>4197.09</v>
      </c>
      <c r="K34" s="3">
        <v>44369</v>
      </c>
      <c r="L34" s="15">
        <v>127323.91</v>
      </c>
      <c r="M34" s="11">
        <f t="shared" si="0"/>
        <v>46411</v>
      </c>
      <c r="N34" s="12">
        <f t="shared" si="1"/>
        <v>131521</v>
      </c>
    </row>
    <row r="35" spans="1:14" s="7" customFormat="1">
      <c r="A35" s="5" t="s">
        <v>45</v>
      </c>
      <c r="B35" s="3" t="s">
        <v>26</v>
      </c>
      <c r="C35" s="16">
        <f>C16+C31+C33+C34</f>
        <v>484</v>
      </c>
      <c r="D35" s="14">
        <f t="shared" ref="D35:N35" si="3">D16+D31+D33+D34</f>
        <v>8068.4800000000005</v>
      </c>
      <c r="E35" s="16">
        <f t="shared" si="3"/>
        <v>243</v>
      </c>
      <c r="F35" s="14">
        <f t="shared" si="3"/>
        <v>3461.57</v>
      </c>
      <c r="G35" s="16">
        <f t="shared" si="3"/>
        <v>13565</v>
      </c>
      <c r="H35" s="14">
        <f t="shared" si="3"/>
        <v>277734.01766589965</v>
      </c>
      <c r="I35" s="16">
        <f t="shared" si="3"/>
        <v>88729</v>
      </c>
      <c r="J35" s="14">
        <f t="shared" si="3"/>
        <v>216740.61</v>
      </c>
      <c r="K35" s="16">
        <f t="shared" si="3"/>
        <v>552603</v>
      </c>
      <c r="L35" s="15">
        <f t="shared" si="3"/>
        <v>1161275.1299999999</v>
      </c>
      <c r="M35" s="16">
        <f t="shared" si="3"/>
        <v>655624</v>
      </c>
      <c r="N35" s="15">
        <f t="shared" si="3"/>
        <v>1667279.8076658999</v>
      </c>
    </row>
  </sheetData>
  <mergeCells count="2">
    <mergeCell ref="A1:N1"/>
    <mergeCell ref="A2:N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Revised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2020-09-28T13:16:56Z</cp:lastPrinted>
  <dcterms:created xsi:type="dcterms:W3CDTF">2020-09-18T11:14:48Z</dcterms:created>
  <dcterms:modified xsi:type="dcterms:W3CDTF">2020-09-29T10:04:42Z</dcterms:modified>
</cp:coreProperties>
</file>